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L62" i="1" l="1"/>
  <c r="L176" i="1"/>
  <c r="L157" i="1"/>
  <c r="G24" i="1"/>
  <c r="I43" i="1"/>
  <c r="G43" i="1"/>
  <c r="J62" i="1"/>
  <c r="J43" i="1"/>
  <c r="I62" i="1"/>
  <c r="H62" i="1"/>
  <c r="G62" i="1"/>
  <c r="L81" i="1"/>
  <c r="G81" i="1"/>
  <c r="H81" i="1"/>
  <c r="L100" i="1"/>
  <c r="G100" i="1"/>
  <c r="I100" i="1"/>
  <c r="J119" i="1"/>
  <c r="G119" i="1"/>
  <c r="H119" i="1"/>
  <c r="I119" i="1"/>
  <c r="G138" i="1"/>
  <c r="G196" i="1" s="1"/>
  <c r="H138" i="1"/>
  <c r="H157" i="1"/>
  <c r="I176" i="1"/>
  <c r="G176" i="1"/>
  <c r="L195" i="1"/>
  <c r="I195" i="1"/>
  <c r="H195" i="1"/>
  <c r="G195" i="1"/>
  <c r="F195" i="1"/>
  <c r="J176" i="1"/>
  <c r="H176" i="1"/>
  <c r="F176" i="1"/>
  <c r="I157" i="1"/>
  <c r="G157" i="1"/>
  <c r="J157" i="1"/>
  <c r="F157" i="1"/>
  <c r="L138" i="1"/>
  <c r="I138" i="1"/>
  <c r="J138" i="1"/>
  <c r="F138" i="1"/>
  <c r="L119" i="1"/>
  <c r="F119" i="1"/>
  <c r="H100" i="1"/>
  <c r="F100" i="1"/>
  <c r="J81" i="1"/>
  <c r="I81" i="1"/>
  <c r="F81" i="1"/>
  <c r="F62" i="1"/>
  <c r="L43" i="1"/>
  <c r="H43" i="1"/>
  <c r="H24" i="1"/>
  <c r="J24" i="1"/>
  <c r="I24" i="1"/>
  <c r="L196" i="1" l="1"/>
  <c r="F196" i="1"/>
  <c r="H196" i="1"/>
  <c r="J196" i="1"/>
  <c r="I196" i="1"/>
</calcChain>
</file>

<file path=xl/sharedStrings.xml><?xml version="1.0" encoding="utf-8"?>
<sst xmlns="http://schemas.openxmlformats.org/spreadsheetml/2006/main" count="244" uniqueCount="93">
  <si>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</si>
  <si>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</si>
  <si>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</si>
  <si>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</si>
  <si>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</si>
  <si>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</si>
  <si>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</si>
  <si>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</si>
  <si>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</si>
  <si>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</si>
  <si>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</si>
  <si>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</si>
  <si>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</si>
  <si>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</si>
  <si>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</si>
  <si>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</si>
  <si>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</si>
  <si>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</si>
  <si>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</si>
  <si>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</si>
  <si>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</si>
  <si>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</si>
  <si>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</si>
  <si>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</si>
  <si>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</si>
  <si>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</si>
  <si>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</si>
  <si>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</si>
  <si>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</si>
  <si>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</si>
  <si>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</si>
  <si>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</si>
  <si>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</si>
  <si>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</si>
  <si>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</si>
  <si>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</si>
  <si>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</si>
  <si>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</si>
  <si>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</si>
  <si>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Ассорти</t>
  </si>
  <si>
    <t>Суп картофельный с горохом</t>
  </si>
  <si>
    <t>Крокеты детские</t>
  </si>
  <si>
    <t xml:space="preserve">Макаронные изделия </t>
  </si>
  <si>
    <t>Компот из с/ф</t>
  </si>
  <si>
    <t xml:space="preserve">хлеб </t>
  </si>
  <si>
    <t>Салат "Зайчик"</t>
  </si>
  <si>
    <t>Щи из свежей капусты с мясом</t>
  </si>
  <si>
    <t>Тефтели рыбные</t>
  </si>
  <si>
    <t>Картофельное пюре с маслом сливоч</t>
  </si>
  <si>
    <t>Компот из с /фр</t>
  </si>
  <si>
    <t>Хлеб</t>
  </si>
  <si>
    <t>Салат из свежих помидоров и огурцов</t>
  </si>
  <si>
    <t xml:space="preserve">Борщ из свежей капусты с мясом </t>
  </si>
  <si>
    <t>Плов с птицей</t>
  </si>
  <si>
    <t>сок фруктовый</t>
  </si>
  <si>
    <t xml:space="preserve">Хлеб </t>
  </si>
  <si>
    <t>Винегрет овощной</t>
  </si>
  <si>
    <t>Суп овощной</t>
  </si>
  <si>
    <t xml:space="preserve">биточки детские </t>
  </si>
  <si>
    <t>Гороховое пюре с маслом слив</t>
  </si>
  <si>
    <t>какао с молоком</t>
  </si>
  <si>
    <t>Печенье</t>
  </si>
  <si>
    <t>сладкое</t>
  </si>
  <si>
    <t>Салат из свеклы</t>
  </si>
  <si>
    <t>Пельмени с бульоном</t>
  </si>
  <si>
    <t>Рагу из птицы</t>
  </si>
  <si>
    <t>сок</t>
  </si>
  <si>
    <t>Запеканка творожная</t>
  </si>
  <si>
    <t>Салат из свежих овощей</t>
  </si>
  <si>
    <t>Борщ "Сибирский"</t>
  </si>
  <si>
    <t>Шницель Тотоша</t>
  </si>
  <si>
    <t>Макароны отварные</t>
  </si>
  <si>
    <t>Сок</t>
  </si>
  <si>
    <t>Салат Фасолька</t>
  </si>
  <si>
    <t>Котлеты рыбные паровые</t>
  </si>
  <si>
    <t>мармелад</t>
  </si>
  <si>
    <t>яйцо</t>
  </si>
  <si>
    <t>Салат из свёклы</t>
  </si>
  <si>
    <t>Щи с капустой и картофелем</t>
  </si>
  <si>
    <t>птица запечённая , порционная</t>
  </si>
  <si>
    <t>Гороховое пюре с маслом сливоч</t>
  </si>
  <si>
    <t xml:space="preserve">чай с лимоном </t>
  </si>
  <si>
    <t>йогурт</t>
  </si>
  <si>
    <t>кисломол.</t>
  </si>
  <si>
    <t>Суп "Летний "</t>
  </si>
  <si>
    <t>Жаркое по - домашнему</t>
  </si>
  <si>
    <t>Какао с молоком</t>
  </si>
  <si>
    <t>Суп картофельный с клецками</t>
  </si>
  <si>
    <t>котлета куриная</t>
  </si>
  <si>
    <t>Капуста тушёная</t>
  </si>
  <si>
    <t>яблоко</t>
  </si>
  <si>
    <t>МБОУ "Головинская ОШ"</t>
  </si>
  <si>
    <t>Гусинская Э.В.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</si>
</sst>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1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91</v>
      </c>
      <c r="D1" s="65"/>
      <c r="E1" s="65"/>
      <c r="F1" s="12" t="s">
        <v>16</v>
      </c>
      <c r="G1" s="2" t="s">
        <v>17</v>
      </c>
      <c r="H1" s="66" t="s">
        <v>38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92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2">
        <v>1</v>
      </c>
      <c r="H14" s="52">
        <v>3</v>
      </c>
      <c r="I14" s="57">
        <v>2</v>
      </c>
      <c r="J14" s="52">
        <v>39</v>
      </c>
      <c r="K14" s="59">
        <v>10</v>
      </c>
      <c r="L14" s="56"/>
    </row>
    <row r="15" spans="1:12" ht="14.4" x14ac:dyDescent="0.3">
      <c r="A15" s="23"/>
      <c r="B15" s="15"/>
      <c r="C15" s="11"/>
      <c r="D15" s="7" t="s">
        <v>27</v>
      </c>
      <c r="E15" s="53" t="s">
        <v>40</v>
      </c>
      <c r="F15" s="54">
        <v>200</v>
      </c>
      <c r="G15" s="54">
        <v>5</v>
      </c>
      <c r="H15" s="54">
        <v>3</v>
      </c>
      <c r="I15" s="58">
        <v>10</v>
      </c>
      <c r="J15" s="54">
        <v>129</v>
      </c>
      <c r="K15" s="59">
        <v>102.19</v>
      </c>
      <c r="L15" s="56"/>
    </row>
    <row r="16" spans="1:12" ht="14.4" x14ac:dyDescent="0.3">
      <c r="A16" s="23"/>
      <c r="B16" s="15"/>
      <c r="C16" s="11"/>
      <c r="D16" s="7" t="s">
        <v>28</v>
      </c>
      <c r="E16" s="53" t="s">
        <v>41</v>
      </c>
      <c r="F16" s="54">
        <v>90</v>
      </c>
      <c r="G16" s="54">
        <v>13</v>
      </c>
      <c r="H16" s="54">
        <v>18</v>
      </c>
      <c r="I16" s="58">
        <v>26</v>
      </c>
      <c r="J16" s="54">
        <v>241</v>
      </c>
      <c r="K16" s="59">
        <v>331.39</v>
      </c>
      <c r="L16" s="56"/>
    </row>
    <row r="17" spans="1:12" ht="14.4" x14ac:dyDescent="0.3">
      <c r="A17" s="23"/>
      <c r="B17" s="15"/>
      <c r="C17" s="11"/>
      <c r="D17" s="7" t="s">
        <v>29</v>
      </c>
      <c r="E17" s="53" t="s">
        <v>42</v>
      </c>
      <c r="F17" s="54">
        <v>150</v>
      </c>
      <c r="G17" s="54">
        <v>6</v>
      </c>
      <c r="H17" s="54">
        <v>3</v>
      </c>
      <c r="I17" s="58">
        <v>26</v>
      </c>
      <c r="J17" s="54">
        <v>190.31</v>
      </c>
      <c r="K17" s="59">
        <v>332.02</v>
      </c>
      <c r="L17" s="56"/>
    </row>
    <row r="18" spans="1:12" ht="14.4" x14ac:dyDescent="0.3">
      <c r="A18" s="23"/>
      <c r="B18" s="15"/>
      <c r="C18" s="11"/>
      <c r="D18" s="7" t="s">
        <v>30</v>
      </c>
      <c r="E18" s="53" t="s">
        <v>43</v>
      </c>
      <c r="F18" s="54">
        <v>200</v>
      </c>
      <c r="G18" s="54">
        <v>0</v>
      </c>
      <c r="H18" s="54">
        <v>0</v>
      </c>
      <c r="I18" s="58">
        <v>21</v>
      </c>
      <c r="J18" s="54">
        <v>78</v>
      </c>
      <c r="K18" s="59">
        <v>519.01</v>
      </c>
      <c r="L18" s="56"/>
    </row>
    <row r="19" spans="1:12" ht="14.4" x14ac:dyDescent="0.3">
      <c r="A19" s="23"/>
      <c r="B19" s="15"/>
      <c r="C19" s="11"/>
      <c r="D19" s="7" t="s">
        <v>31</v>
      </c>
      <c r="E19" s="53" t="s">
        <v>44</v>
      </c>
      <c r="F19" s="54">
        <v>70</v>
      </c>
      <c r="G19" s="54">
        <v>2</v>
      </c>
      <c r="H19" s="54">
        <v>0</v>
      </c>
      <c r="I19" s="58">
        <v>24</v>
      </c>
      <c r="J19" s="54">
        <v>127</v>
      </c>
      <c r="K19" s="59">
        <v>5.0999999999999996</v>
      </c>
      <c r="L19" s="56"/>
    </row>
    <row r="20" spans="1:12" ht="14.4" x14ac:dyDescent="0.3">
      <c r="A20" s="23"/>
      <c r="B20" s="15"/>
      <c r="C20" s="11"/>
      <c r="D20" s="7"/>
      <c r="E20" s="42"/>
      <c r="F20" s="43"/>
      <c r="G20" s="54"/>
      <c r="H20" s="54"/>
      <c r="I20" s="54"/>
      <c r="J20" s="58"/>
      <c r="K20" s="44"/>
      <c r="L20" s="56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I23" si="2">SUM(G14:G22)</f>
        <v>27</v>
      </c>
      <c r="H23" s="19">
        <f t="shared" si="2"/>
        <v>27</v>
      </c>
      <c r="I23" s="19">
        <f t="shared" si="2"/>
        <v>109</v>
      </c>
      <c r="J23" s="19">
        <f>SUM(J14:J22)</f>
        <v>804.31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770</v>
      </c>
      <c r="G24" s="32">
        <f t="shared" ref="G24:J24" si="4">G13+G23</f>
        <v>27</v>
      </c>
      <c r="H24" s="32">
        <f t="shared" si="4"/>
        <v>27</v>
      </c>
      <c r="I24" s="32">
        <f t="shared" si="4"/>
        <v>109</v>
      </c>
      <c r="J24" s="32">
        <f t="shared" si="4"/>
        <v>804.31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45</v>
      </c>
      <c r="F33" s="52">
        <v>60</v>
      </c>
      <c r="G33" s="52">
        <v>1</v>
      </c>
      <c r="H33" s="52">
        <v>3</v>
      </c>
      <c r="I33" s="54">
        <v>2</v>
      </c>
      <c r="J33" s="52">
        <v>32</v>
      </c>
      <c r="K33" s="55">
        <v>53.25</v>
      </c>
      <c r="L33" s="43"/>
    </row>
    <row r="34" spans="1:12" ht="14.4" x14ac:dyDescent="0.3">
      <c r="A34" s="14"/>
      <c r="B34" s="15"/>
      <c r="C34" s="11"/>
      <c r="D34" s="7" t="s">
        <v>27</v>
      </c>
      <c r="E34" s="53" t="s">
        <v>46</v>
      </c>
      <c r="F34" s="54">
        <v>200</v>
      </c>
      <c r="G34" s="54">
        <v>4</v>
      </c>
      <c r="H34" s="54">
        <v>3</v>
      </c>
      <c r="I34" s="54">
        <v>8.9700000000000006</v>
      </c>
      <c r="J34" s="54">
        <v>171.8</v>
      </c>
      <c r="K34" s="55">
        <v>124.99</v>
      </c>
      <c r="L34" s="43"/>
    </row>
    <row r="35" spans="1:12" ht="14.4" x14ac:dyDescent="0.3">
      <c r="A35" s="14"/>
      <c r="B35" s="15"/>
      <c r="C35" s="11"/>
      <c r="D35" s="7" t="s">
        <v>28</v>
      </c>
      <c r="E35" s="53" t="s">
        <v>47</v>
      </c>
      <c r="F35" s="54">
        <v>90</v>
      </c>
      <c r="G35" s="54">
        <v>15</v>
      </c>
      <c r="H35" s="54">
        <v>13</v>
      </c>
      <c r="I35" s="54">
        <v>33</v>
      </c>
      <c r="J35" s="54">
        <v>329.3</v>
      </c>
      <c r="K35" s="55">
        <v>239.43</v>
      </c>
      <c r="L35" s="43"/>
    </row>
    <row r="36" spans="1:12" ht="14.4" x14ac:dyDescent="0.3">
      <c r="A36" s="14"/>
      <c r="B36" s="15"/>
      <c r="C36" s="11"/>
      <c r="D36" s="7" t="s">
        <v>29</v>
      </c>
      <c r="E36" s="53" t="s">
        <v>48</v>
      </c>
      <c r="F36" s="54">
        <v>150</v>
      </c>
      <c r="G36" s="54">
        <v>3.29</v>
      </c>
      <c r="H36" s="54">
        <v>8</v>
      </c>
      <c r="I36" s="54">
        <v>22.21</v>
      </c>
      <c r="J36" s="54">
        <v>138.76</v>
      </c>
      <c r="K36" s="55">
        <v>520.07000000000005</v>
      </c>
      <c r="L36" s="43"/>
    </row>
    <row r="37" spans="1:12" ht="14.4" x14ac:dyDescent="0.3">
      <c r="A37" s="14"/>
      <c r="B37" s="15"/>
      <c r="C37" s="11"/>
      <c r="D37" s="7" t="s">
        <v>30</v>
      </c>
      <c r="E37" s="53" t="s">
        <v>49</v>
      </c>
      <c r="F37" s="54">
        <v>200</v>
      </c>
      <c r="G37" s="54">
        <v>0.26</v>
      </c>
      <c r="H37" s="54">
        <v>0</v>
      </c>
      <c r="I37" s="54">
        <v>19</v>
      </c>
      <c r="J37" s="54">
        <v>76.75</v>
      </c>
      <c r="K37" s="55">
        <v>349.09</v>
      </c>
      <c r="L37" s="43"/>
    </row>
    <row r="38" spans="1:12" ht="14.4" x14ac:dyDescent="0.3">
      <c r="A38" s="14"/>
      <c r="B38" s="15"/>
      <c r="C38" s="11"/>
      <c r="D38" s="7" t="s">
        <v>31</v>
      </c>
      <c r="E38" s="53" t="s">
        <v>50</v>
      </c>
      <c r="F38" s="54">
        <v>70</v>
      </c>
      <c r="G38" s="54">
        <v>2</v>
      </c>
      <c r="H38" s="54">
        <v>0.24</v>
      </c>
      <c r="I38" s="54">
        <v>23</v>
      </c>
      <c r="J38" s="54">
        <v>126.7</v>
      </c>
      <c r="K38" s="55">
        <v>5.08</v>
      </c>
      <c r="L38" s="43"/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10">SUM(G33:G41)</f>
        <v>25.55</v>
      </c>
      <c r="H42" s="19">
        <f t="shared" ref="H42" si="11">SUM(H33:H41)</f>
        <v>27.24</v>
      </c>
      <c r="I42" s="19">
        <f t="shared" ref="I42" si="12">SUM(I33:I41)</f>
        <v>108.18</v>
      </c>
      <c r="J42" s="19">
        <f>SUM(J33:J41)</f>
        <v>875.31000000000006</v>
      </c>
      <c r="K42" s="25"/>
      <c r="L42" s="19">
        <f t="shared" ref="L42" si="13"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770</v>
      </c>
      <c r="G43" s="32">
        <f t="shared" ref="G43" si="14">G32+G42</f>
        <v>25.55</v>
      </c>
      <c r="H43" s="32">
        <f t="shared" ref="H43" si="15">H32+H42</f>
        <v>27.24</v>
      </c>
      <c r="I43" s="32">
        <f t="shared" ref="I43" si="16">I32+I42</f>
        <v>108.18</v>
      </c>
      <c r="J43" s="32">
        <f t="shared" ref="J43:L43" si="17">J32+J42</f>
        <v>875.31000000000006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2</v>
      </c>
      <c r="H52" s="43">
        <v>2</v>
      </c>
      <c r="I52" s="43">
        <v>10</v>
      </c>
      <c r="J52" s="43">
        <v>65</v>
      </c>
      <c r="K52" s="44">
        <v>0.09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7</v>
      </c>
      <c r="H53" s="43">
        <v>9</v>
      </c>
      <c r="I53" s="43">
        <v>9</v>
      </c>
      <c r="J53" s="43">
        <v>60</v>
      </c>
      <c r="K53" s="44">
        <v>83.03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230</v>
      </c>
      <c r="G54" s="43">
        <v>16</v>
      </c>
      <c r="H54" s="43">
        <v>17</v>
      </c>
      <c r="I54" s="43">
        <v>43</v>
      </c>
      <c r="J54" s="43">
        <v>408</v>
      </c>
      <c r="K54" s="44">
        <v>291.33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</v>
      </c>
      <c r="H56" s="43">
        <v>0</v>
      </c>
      <c r="I56" s="43">
        <v>22</v>
      </c>
      <c r="J56" s="43">
        <v>86</v>
      </c>
      <c r="K56" s="44">
        <v>407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55</v>
      </c>
      <c r="F57" s="43">
        <v>70</v>
      </c>
      <c r="G57" s="43">
        <v>2</v>
      </c>
      <c r="H57" s="43">
        <v>0</v>
      </c>
      <c r="I57" s="43">
        <v>24</v>
      </c>
      <c r="J57" s="43">
        <v>127</v>
      </c>
      <c r="K57" s="44">
        <v>5.0999999999999996</v>
      </c>
      <c r="L57" s="43"/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28</v>
      </c>
      <c r="I61" s="19">
        <f t="shared" ref="I61" si="24">SUM(I52:I60)</f>
        <v>108</v>
      </c>
      <c r="J61" s="19">
        <f>SUM(J52:J60)</f>
        <v>746</v>
      </c>
      <c r="K61" s="25"/>
      <c r="L61" s="19">
        <f t="shared" ref="L61" si="25"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760</v>
      </c>
      <c r="G62" s="32">
        <f t="shared" ref="G62" si="26">G51+G61</f>
        <v>27</v>
      </c>
      <c r="H62" s="32">
        <f t="shared" ref="H62" si="27">H51+H61</f>
        <v>28</v>
      </c>
      <c r="I62" s="32">
        <f t="shared" ref="I62" si="28">I51+I61</f>
        <v>108</v>
      </c>
      <c r="J62" s="32">
        <f t="shared" ref="J62:L62" si="29">J51+J61</f>
        <v>746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1</v>
      </c>
      <c r="H71" s="43">
        <v>3</v>
      </c>
      <c r="I71" s="43">
        <v>5</v>
      </c>
      <c r="J71" s="43">
        <v>53</v>
      </c>
      <c r="K71" s="44">
        <v>72.22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2</v>
      </c>
      <c r="H72" s="43">
        <v>5</v>
      </c>
      <c r="I72" s="43">
        <v>9</v>
      </c>
      <c r="J72" s="43">
        <v>88</v>
      </c>
      <c r="K72" s="44">
        <v>124.44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7</v>
      </c>
      <c r="H73" s="43">
        <v>9</v>
      </c>
      <c r="I73" s="43">
        <v>15</v>
      </c>
      <c r="J73" s="43">
        <v>150</v>
      </c>
      <c r="K73" s="44">
        <v>279.35000000000002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9</v>
      </c>
      <c r="H74" s="43">
        <v>3</v>
      </c>
      <c r="I74" s="43">
        <v>23</v>
      </c>
      <c r="J74" s="43">
        <v>150</v>
      </c>
      <c r="K74" s="44">
        <v>33.1</v>
      </c>
      <c r="L74" s="43"/>
    </row>
    <row r="75" spans="1:12" ht="14.4" x14ac:dyDescent="0.3">
      <c r="A75" s="23"/>
      <c r="B75" s="15"/>
      <c r="C75" s="11"/>
      <c r="D75" s="7" t="s">
        <v>22</v>
      </c>
      <c r="E75" s="42" t="s">
        <v>60</v>
      </c>
      <c r="F75" s="43">
        <v>200</v>
      </c>
      <c r="G75" s="43">
        <v>5</v>
      </c>
      <c r="H75" s="43">
        <v>5</v>
      </c>
      <c r="I75" s="43">
        <v>18</v>
      </c>
      <c r="J75" s="43">
        <v>132</v>
      </c>
      <c r="K75" s="44">
        <v>693.08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23</v>
      </c>
      <c r="F76" s="43">
        <v>70</v>
      </c>
      <c r="G76" s="43">
        <v>2</v>
      </c>
      <c r="H76" s="43">
        <v>0</v>
      </c>
      <c r="I76" s="43">
        <v>24</v>
      </c>
      <c r="J76" s="43">
        <v>127</v>
      </c>
      <c r="K76" s="44">
        <v>5.0999999999999996</v>
      </c>
      <c r="L76" s="43"/>
    </row>
    <row r="77" spans="1:12" ht="14.4" x14ac:dyDescent="0.3">
      <c r="A77" s="23"/>
      <c r="B77" s="15"/>
      <c r="C77" s="11"/>
      <c r="D77" s="7" t="s">
        <v>62</v>
      </c>
      <c r="E77" s="42" t="s">
        <v>61</v>
      </c>
      <c r="F77" s="43">
        <v>30</v>
      </c>
      <c r="G77" s="43">
        <v>2</v>
      </c>
      <c r="H77" s="43">
        <v>2</v>
      </c>
      <c r="I77" s="43">
        <v>14</v>
      </c>
      <c r="J77" s="43">
        <v>79</v>
      </c>
      <c r="K77" s="44">
        <v>66037.3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28</v>
      </c>
      <c r="H80" s="19">
        <f t="shared" ref="H80" si="35">SUM(H71:H79)</f>
        <v>27</v>
      </c>
      <c r="I80" s="19">
        <f t="shared" ref="I80" si="36">SUM(I71:I79)</f>
        <v>108</v>
      </c>
      <c r="J80" s="19">
        <f>SUM(J71:J79)</f>
        <v>779</v>
      </c>
      <c r="K80" s="25"/>
      <c r="L80" s="19">
        <f t="shared" ref="L80" si="37"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800</v>
      </c>
      <c r="G81" s="32">
        <f t="shared" ref="G81" si="38">G70+G80</f>
        <v>28</v>
      </c>
      <c r="H81" s="32">
        <f t="shared" ref="H81" si="39">H70+H80</f>
        <v>27</v>
      </c>
      <c r="I81" s="32">
        <f t="shared" ref="I81" si="40">I70+I80</f>
        <v>108</v>
      </c>
      <c r="J81" s="32">
        <f t="shared" ref="J81:L81" si="41">J70+J80</f>
        <v>779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</v>
      </c>
      <c r="H90" s="43">
        <v>1</v>
      </c>
      <c r="I90" s="43">
        <v>5</v>
      </c>
      <c r="J90" s="43">
        <v>37</v>
      </c>
      <c r="K90" s="44">
        <v>20.14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8</v>
      </c>
      <c r="H91" s="43">
        <v>6</v>
      </c>
      <c r="I91" s="43">
        <v>21</v>
      </c>
      <c r="J91" s="43">
        <v>264</v>
      </c>
      <c r="K91" s="44">
        <v>392.32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65</v>
      </c>
      <c r="F92" s="43">
        <v>230</v>
      </c>
      <c r="G92" s="43">
        <v>7</v>
      </c>
      <c r="H92" s="43">
        <v>6</v>
      </c>
      <c r="I92" s="43">
        <v>19</v>
      </c>
      <c r="J92" s="43">
        <v>154</v>
      </c>
      <c r="K92" s="44">
        <v>489.07</v>
      </c>
      <c r="L92" s="43"/>
    </row>
    <row r="93" spans="1:12" ht="14.4" x14ac:dyDescent="0.3">
      <c r="A93" s="23"/>
      <c r="B93" s="15"/>
      <c r="C93" s="11"/>
      <c r="D93" s="7" t="s">
        <v>30</v>
      </c>
      <c r="E93" s="42" t="s">
        <v>66</v>
      </c>
      <c r="F93" s="43">
        <v>200</v>
      </c>
      <c r="G93" s="43">
        <v>0</v>
      </c>
      <c r="H93" s="43">
        <v>0</v>
      </c>
      <c r="I93" s="43">
        <v>18</v>
      </c>
      <c r="J93" s="43">
        <v>86</v>
      </c>
      <c r="K93" s="44">
        <v>407</v>
      </c>
      <c r="L93" s="43"/>
    </row>
    <row r="94" spans="1:12" ht="14.4" x14ac:dyDescent="0.3">
      <c r="A94" s="23"/>
      <c r="B94" s="15"/>
      <c r="C94" s="11"/>
      <c r="D94" s="7" t="s">
        <v>31</v>
      </c>
      <c r="E94" s="42" t="s">
        <v>23</v>
      </c>
      <c r="F94" s="43">
        <v>70</v>
      </c>
      <c r="G94" s="43">
        <v>2</v>
      </c>
      <c r="H94" s="43">
        <v>0</v>
      </c>
      <c r="I94" s="43">
        <v>24</v>
      </c>
      <c r="J94" s="43">
        <v>127</v>
      </c>
      <c r="K94" s="44">
        <v>5.0999999999999996</v>
      </c>
      <c r="L94" s="43"/>
    </row>
    <row r="95" spans="1:12" ht="14.4" x14ac:dyDescent="0.3">
      <c r="A95" s="23"/>
      <c r="B95" s="15"/>
      <c r="C95" s="11"/>
      <c r="D95" s="7" t="s">
        <v>62</v>
      </c>
      <c r="E95" s="42" t="s">
        <v>67</v>
      </c>
      <c r="F95" s="43">
        <v>170</v>
      </c>
      <c r="G95" s="43">
        <v>10</v>
      </c>
      <c r="H95" s="43">
        <v>14</v>
      </c>
      <c r="I95" s="43">
        <v>21</v>
      </c>
      <c r="J95" s="43">
        <v>131</v>
      </c>
      <c r="K95" s="44">
        <v>223.23</v>
      </c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930</v>
      </c>
      <c r="G99" s="19">
        <f t="shared" ref="G99" si="46">SUM(G90:G98)</f>
        <v>28</v>
      </c>
      <c r="H99" s="19">
        <f t="shared" ref="H99" si="47">SUM(H90:H98)</f>
        <v>27</v>
      </c>
      <c r="I99" s="19">
        <f t="shared" ref="I99" si="48">SUM(I90:I98)</f>
        <v>108</v>
      </c>
      <c r="J99" s="19">
        <f>SUM(J90:J98)</f>
        <v>799</v>
      </c>
      <c r="K99" s="25"/>
      <c r="L99" s="19">
        <f t="shared" ref="L99" si="49"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930</v>
      </c>
      <c r="G100" s="32">
        <f t="shared" ref="G100" si="50">G89+G99</f>
        <v>28</v>
      </c>
      <c r="H100" s="32">
        <f t="shared" ref="H100" si="51">H89+H99</f>
        <v>27</v>
      </c>
      <c r="I100" s="32">
        <f t="shared" ref="I100" si="52">I89+I99</f>
        <v>108</v>
      </c>
      <c r="J100" s="32">
        <f t="shared" ref="J100:L100" si="53">J89+J99</f>
        <v>799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68</v>
      </c>
      <c r="F109" s="61">
        <v>60</v>
      </c>
      <c r="G109" s="43">
        <v>1.1000000000000001</v>
      </c>
      <c r="H109" s="43">
        <v>3</v>
      </c>
      <c r="I109" s="43">
        <v>2.58</v>
      </c>
      <c r="J109" s="43">
        <v>38.6</v>
      </c>
      <c r="K109" s="44">
        <v>10.11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62" t="s">
        <v>69</v>
      </c>
      <c r="F110" s="63">
        <v>200</v>
      </c>
      <c r="G110" s="43">
        <v>2</v>
      </c>
      <c r="H110" s="43">
        <v>6.4</v>
      </c>
      <c r="I110" s="43">
        <v>13.77</v>
      </c>
      <c r="J110" s="43">
        <v>78.709999999999994</v>
      </c>
      <c r="K110" s="44">
        <v>66236.09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62" t="s">
        <v>70</v>
      </c>
      <c r="F111" s="63">
        <v>90</v>
      </c>
      <c r="G111" s="43">
        <v>15.17</v>
      </c>
      <c r="H111" s="43">
        <v>13.3</v>
      </c>
      <c r="I111" s="43">
        <v>4.6100000000000003</v>
      </c>
      <c r="J111" s="43">
        <v>221</v>
      </c>
      <c r="K111" s="44">
        <v>267.70999999999998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62" t="s">
        <v>71</v>
      </c>
      <c r="F112" s="63">
        <v>150</v>
      </c>
      <c r="G112" s="43">
        <v>6</v>
      </c>
      <c r="H112" s="43">
        <v>4.4000000000000004</v>
      </c>
      <c r="I112" s="43">
        <v>37.17</v>
      </c>
      <c r="J112" s="43">
        <v>190</v>
      </c>
      <c r="K112" s="44">
        <v>332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62" t="s">
        <v>72</v>
      </c>
      <c r="F113" s="63">
        <v>200</v>
      </c>
      <c r="G113" s="43">
        <v>0</v>
      </c>
      <c r="H113" s="43">
        <v>0</v>
      </c>
      <c r="I113" s="43">
        <v>19.52</v>
      </c>
      <c r="J113" s="43">
        <v>77</v>
      </c>
      <c r="K113" s="44">
        <v>349.1</v>
      </c>
      <c r="L113" s="43"/>
    </row>
    <row r="114" spans="1:12" ht="14.4" x14ac:dyDescent="0.3">
      <c r="A114" s="23"/>
      <c r="B114" s="15"/>
      <c r="C114" s="11"/>
      <c r="D114" s="7" t="s">
        <v>31</v>
      </c>
      <c r="E114" s="62" t="s">
        <v>50</v>
      </c>
      <c r="F114" s="63">
        <v>70</v>
      </c>
      <c r="G114" s="43">
        <v>2</v>
      </c>
      <c r="H114" s="43">
        <v>0</v>
      </c>
      <c r="I114" s="43">
        <v>24.97</v>
      </c>
      <c r="J114" s="43">
        <v>127</v>
      </c>
      <c r="K114" s="44">
        <v>5.0999999999999996</v>
      </c>
      <c r="L114" s="43"/>
    </row>
    <row r="115" spans="1:12" ht="14.4" x14ac:dyDescent="0.3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I118" si="56">SUM(G109:G117)</f>
        <v>26.27</v>
      </c>
      <c r="H118" s="19">
        <f t="shared" si="56"/>
        <v>27.1</v>
      </c>
      <c r="I118" s="19">
        <f t="shared" si="56"/>
        <v>102.62</v>
      </c>
      <c r="J118" s="19">
        <f>SUM(J109:J117)</f>
        <v>732.31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770</v>
      </c>
      <c r="G119" s="32">
        <f t="shared" ref="G119" si="58">G108+G118</f>
        <v>26.27</v>
      </c>
      <c r="H119" s="32">
        <f t="shared" ref="H119" si="59">H108+H118</f>
        <v>27.1</v>
      </c>
      <c r="I119" s="32">
        <f t="shared" ref="I119" si="60">I108+I118</f>
        <v>102.62</v>
      </c>
      <c r="J119" s="32">
        <f t="shared" ref="J119:L119" si="61">J108+J118</f>
        <v>732.31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2</v>
      </c>
      <c r="H128" s="43">
        <v>2</v>
      </c>
      <c r="I128" s="43">
        <v>10</v>
      </c>
      <c r="J128" s="43">
        <v>65</v>
      </c>
      <c r="K128" s="44">
        <v>38.26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6</v>
      </c>
      <c r="H129" s="43">
        <v>6</v>
      </c>
      <c r="I129" s="43">
        <v>13</v>
      </c>
      <c r="J129" s="43">
        <v>155</v>
      </c>
      <c r="K129" s="44">
        <v>124.47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74</v>
      </c>
      <c r="F130" s="43">
        <v>90</v>
      </c>
      <c r="G130" s="43">
        <v>9</v>
      </c>
      <c r="H130" s="43">
        <v>5</v>
      </c>
      <c r="I130" s="43">
        <v>13</v>
      </c>
      <c r="J130" s="43">
        <v>151</v>
      </c>
      <c r="K130" s="44">
        <v>273.07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3</v>
      </c>
      <c r="H131" s="43">
        <v>6</v>
      </c>
      <c r="I131" s="43">
        <v>17</v>
      </c>
      <c r="J131" s="43">
        <v>109</v>
      </c>
      <c r="K131" s="44">
        <v>520.08000000000004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</v>
      </c>
      <c r="H132" s="43">
        <v>0</v>
      </c>
      <c r="I132" s="43">
        <v>20</v>
      </c>
      <c r="J132" s="43">
        <v>77</v>
      </c>
      <c r="K132" s="44">
        <v>349.1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50</v>
      </c>
      <c r="F133" s="43">
        <v>70</v>
      </c>
      <c r="G133" s="43">
        <v>2</v>
      </c>
      <c r="H133" s="43">
        <v>2</v>
      </c>
      <c r="I133" s="43">
        <v>24</v>
      </c>
      <c r="J133" s="43">
        <v>126.7</v>
      </c>
      <c r="K133" s="44">
        <v>5.0999999999999996</v>
      </c>
      <c r="L133" s="43"/>
    </row>
    <row r="134" spans="1:12" ht="14.4" x14ac:dyDescent="0.3">
      <c r="A134" s="14"/>
      <c r="B134" s="15"/>
      <c r="C134" s="11"/>
      <c r="D134" s="7" t="s">
        <v>62</v>
      </c>
      <c r="E134" s="42" t="s">
        <v>75</v>
      </c>
      <c r="F134" s="43">
        <v>30</v>
      </c>
      <c r="G134" s="43">
        <v>1</v>
      </c>
      <c r="H134" s="43">
        <v>5</v>
      </c>
      <c r="I134" s="43">
        <v>0</v>
      </c>
      <c r="J134" s="43">
        <v>63.1</v>
      </c>
      <c r="K134" s="44">
        <v>66112</v>
      </c>
      <c r="L134" s="43"/>
    </row>
    <row r="135" spans="1:12" ht="14.4" x14ac:dyDescent="0.3">
      <c r="A135" s="14"/>
      <c r="B135" s="15"/>
      <c r="C135" s="11"/>
      <c r="D135" s="6" t="s">
        <v>21</v>
      </c>
      <c r="E135" s="42" t="s">
        <v>76</v>
      </c>
      <c r="F135" s="43">
        <v>100</v>
      </c>
      <c r="G135" s="43">
        <v>5</v>
      </c>
      <c r="H135" s="43">
        <v>1</v>
      </c>
      <c r="I135" s="43">
        <v>11</v>
      </c>
      <c r="J135" s="43">
        <v>63.1</v>
      </c>
      <c r="K135" s="44">
        <v>210.12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 t="shared" ref="G137:I137" si="64">SUM(G128:G136)</f>
        <v>28</v>
      </c>
      <c r="H137" s="19">
        <f t="shared" si="64"/>
        <v>27</v>
      </c>
      <c r="I137" s="19">
        <f t="shared" si="64"/>
        <v>108</v>
      </c>
      <c r="J137" s="19">
        <f>SUM(J128:J136)</f>
        <v>809.90000000000009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900</v>
      </c>
      <c r="G138" s="32">
        <f t="shared" ref="G138" si="66">G127+G137</f>
        <v>28</v>
      </c>
      <c r="H138" s="32">
        <f t="shared" ref="H138" si="67">H127+H137</f>
        <v>27</v>
      </c>
      <c r="I138" s="32">
        <f t="shared" ref="I138" si="68">I127+I137</f>
        <v>108</v>
      </c>
      <c r="J138" s="32">
        <f t="shared" ref="J138:L138" si="69">J127+J137</f>
        <v>809.90000000000009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8" t="s">
        <v>26</v>
      </c>
      <c r="E147" s="51" t="s">
        <v>77</v>
      </c>
      <c r="F147" s="52">
        <v>60</v>
      </c>
      <c r="G147" s="43">
        <v>2</v>
      </c>
      <c r="H147" s="43">
        <v>3</v>
      </c>
      <c r="I147" s="43">
        <v>5</v>
      </c>
      <c r="J147" s="43">
        <v>68</v>
      </c>
      <c r="K147" s="44">
        <v>50</v>
      </c>
      <c r="L147" s="43"/>
    </row>
    <row r="148" spans="1:12" ht="14.4" x14ac:dyDescent="0.3">
      <c r="A148" s="23"/>
      <c r="B148" s="15"/>
      <c r="C148" s="11"/>
      <c r="D148" s="7" t="s">
        <v>27</v>
      </c>
      <c r="E148" s="53" t="s">
        <v>78</v>
      </c>
      <c r="F148" s="54">
        <v>200</v>
      </c>
      <c r="G148" s="43">
        <v>1</v>
      </c>
      <c r="H148" s="43">
        <v>2</v>
      </c>
      <c r="I148" s="43">
        <v>6</v>
      </c>
      <c r="J148" s="43">
        <v>71</v>
      </c>
      <c r="K148" s="44">
        <v>124.26</v>
      </c>
      <c r="L148" s="43"/>
    </row>
    <row r="149" spans="1:12" ht="14.4" x14ac:dyDescent="0.3">
      <c r="A149" s="23"/>
      <c r="B149" s="15"/>
      <c r="C149" s="11"/>
      <c r="D149" s="7" t="s">
        <v>28</v>
      </c>
      <c r="E149" s="53" t="s">
        <v>79</v>
      </c>
      <c r="F149" s="54">
        <v>90</v>
      </c>
      <c r="G149" s="43">
        <v>8</v>
      </c>
      <c r="H149" s="43">
        <v>8</v>
      </c>
      <c r="I149" s="43">
        <v>1</v>
      </c>
      <c r="J149" s="43">
        <v>169</v>
      </c>
      <c r="K149" s="44">
        <v>288.2</v>
      </c>
      <c r="L149" s="43"/>
    </row>
    <row r="150" spans="1:12" ht="14.4" x14ac:dyDescent="0.3">
      <c r="A150" s="23"/>
      <c r="B150" s="15"/>
      <c r="C150" s="11"/>
      <c r="D150" s="7" t="s">
        <v>29</v>
      </c>
      <c r="E150" s="53" t="s">
        <v>80</v>
      </c>
      <c r="F150" s="54">
        <v>150</v>
      </c>
      <c r="G150" s="43">
        <v>11</v>
      </c>
      <c r="H150" s="43">
        <v>3</v>
      </c>
      <c r="I150" s="43">
        <v>38</v>
      </c>
      <c r="J150" s="43">
        <v>250</v>
      </c>
      <c r="K150" s="44">
        <v>330.01</v>
      </c>
      <c r="L150" s="43"/>
    </row>
    <row r="151" spans="1:12" ht="14.4" x14ac:dyDescent="0.3">
      <c r="A151" s="23"/>
      <c r="B151" s="15"/>
      <c r="C151" s="11"/>
      <c r="D151" s="7" t="s">
        <v>62</v>
      </c>
      <c r="E151" s="53" t="s">
        <v>81</v>
      </c>
      <c r="F151" s="54">
        <v>200</v>
      </c>
      <c r="G151" s="43">
        <v>0</v>
      </c>
      <c r="H151" s="43">
        <v>0</v>
      </c>
      <c r="I151" s="43">
        <v>15</v>
      </c>
      <c r="J151" s="43">
        <v>59</v>
      </c>
      <c r="K151" s="44">
        <v>375.01</v>
      </c>
      <c r="L151" s="43"/>
    </row>
    <row r="152" spans="1:12" ht="14.4" x14ac:dyDescent="0.3">
      <c r="A152" s="23"/>
      <c r="B152" s="15"/>
      <c r="C152" s="11"/>
      <c r="D152" s="7" t="s">
        <v>31</v>
      </c>
      <c r="E152" s="53" t="s">
        <v>50</v>
      </c>
      <c r="F152" s="54">
        <v>70</v>
      </c>
      <c r="G152" s="43">
        <v>2</v>
      </c>
      <c r="H152" s="43">
        <v>0</v>
      </c>
      <c r="I152" s="43">
        <v>24</v>
      </c>
      <c r="J152" s="43">
        <v>126.7</v>
      </c>
      <c r="K152" s="44">
        <v>5.0999999999999996</v>
      </c>
      <c r="L152" s="43"/>
    </row>
    <row r="153" spans="1:12" ht="14.4" x14ac:dyDescent="0.3">
      <c r="A153" s="23"/>
      <c r="B153" s="15"/>
      <c r="C153" s="11"/>
      <c r="D153" s="7" t="s">
        <v>83</v>
      </c>
      <c r="E153" s="53" t="s">
        <v>82</v>
      </c>
      <c r="F153" s="54">
        <v>125</v>
      </c>
      <c r="G153" s="43">
        <v>3</v>
      </c>
      <c r="H153" s="43">
        <v>10</v>
      </c>
      <c r="I153" s="43">
        <v>19</v>
      </c>
      <c r="J153" s="43">
        <v>61</v>
      </c>
      <c r="K153" s="44">
        <v>66271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895</v>
      </c>
      <c r="G156" s="19">
        <f t="shared" ref="G156:I156" si="72">SUM(G147:G155)</f>
        <v>27</v>
      </c>
      <c r="H156" s="19">
        <f t="shared" si="72"/>
        <v>26</v>
      </c>
      <c r="I156" s="19">
        <f t="shared" si="72"/>
        <v>108</v>
      </c>
      <c r="J156" s="19">
        <f>SUM(J147:J155)</f>
        <v>804.7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895</v>
      </c>
      <c r="G157" s="32">
        <f t="shared" ref="G157" si="74">G146+G156</f>
        <v>27</v>
      </c>
      <c r="H157" s="32">
        <f t="shared" ref="H157" si="75">H146+H156</f>
        <v>26</v>
      </c>
      <c r="I157" s="32">
        <f t="shared" ref="I157" si="76">I146+I156</f>
        <v>108</v>
      </c>
      <c r="J157" s="32">
        <f t="shared" ref="J157:L157" si="77">J146+J156</f>
        <v>804.7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42" t="s">
        <v>51</v>
      </c>
      <c r="F166" s="43">
        <v>60</v>
      </c>
      <c r="G166" s="43">
        <v>1</v>
      </c>
      <c r="H166" s="43">
        <v>3</v>
      </c>
      <c r="I166" s="43">
        <v>2</v>
      </c>
      <c r="J166" s="43">
        <v>39</v>
      </c>
      <c r="K166" s="44">
        <v>38.26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8</v>
      </c>
      <c r="H167" s="43">
        <v>8</v>
      </c>
      <c r="I167" s="43">
        <v>25</v>
      </c>
      <c r="J167" s="43">
        <v>125</v>
      </c>
      <c r="K167" s="44">
        <v>99.54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85</v>
      </c>
      <c r="F168" s="43">
        <v>230</v>
      </c>
      <c r="G168" s="43">
        <v>12</v>
      </c>
      <c r="H168" s="43">
        <v>14</v>
      </c>
      <c r="I168" s="43">
        <v>32</v>
      </c>
      <c r="J168" s="43">
        <v>305</v>
      </c>
      <c r="K168" s="44">
        <v>436.98</v>
      </c>
      <c r="L168" s="43"/>
    </row>
    <row r="169" spans="1:12" ht="14.4" x14ac:dyDescent="0.3">
      <c r="A169" s="23"/>
      <c r="B169" s="15"/>
      <c r="C169" s="11"/>
      <c r="D169" s="7" t="s">
        <v>30</v>
      </c>
      <c r="E169" s="42" t="s">
        <v>86</v>
      </c>
      <c r="F169" s="43">
        <v>200</v>
      </c>
      <c r="G169" s="43">
        <v>5</v>
      </c>
      <c r="H169" s="43">
        <v>3</v>
      </c>
      <c r="I169" s="43">
        <v>25</v>
      </c>
      <c r="J169" s="43">
        <v>142</v>
      </c>
      <c r="K169" s="44">
        <v>303.16000000000003</v>
      </c>
      <c r="L169" s="43"/>
    </row>
    <row r="170" spans="1:12" ht="14.4" x14ac:dyDescent="0.3">
      <c r="A170" s="23"/>
      <c r="B170" s="15"/>
      <c r="C170" s="11"/>
      <c r="D170" s="7" t="s">
        <v>31</v>
      </c>
      <c r="E170" s="42" t="s">
        <v>23</v>
      </c>
      <c r="F170" s="43">
        <v>70</v>
      </c>
      <c r="G170" s="43">
        <v>2</v>
      </c>
      <c r="H170" s="43">
        <v>0</v>
      </c>
      <c r="I170" s="43">
        <v>24</v>
      </c>
      <c r="J170" s="43">
        <v>127</v>
      </c>
      <c r="K170" s="44">
        <v>5.0999999999999996</v>
      </c>
      <c r="L170" s="43"/>
    </row>
    <row r="171" spans="1:12" ht="14.4" x14ac:dyDescent="0.3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I175" si="80">SUM(G166:G174)</f>
        <v>28</v>
      </c>
      <c r="H175" s="19">
        <f t="shared" si="80"/>
        <v>28</v>
      </c>
      <c r="I175" s="19">
        <f t="shared" si="80"/>
        <v>108</v>
      </c>
      <c r="J175" s="19">
        <f>SUM(J166:J174)</f>
        <v>738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760</v>
      </c>
      <c r="G176" s="32">
        <f t="shared" ref="G176" si="82">G165+G175</f>
        <v>28</v>
      </c>
      <c r="H176" s="32">
        <f t="shared" ref="H176" si="83">H165+H175</f>
        <v>28</v>
      </c>
      <c r="I176" s="32">
        <f t="shared" ref="I176" si="84">I165+I175</f>
        <v>108</v>
      </c>
      <c r="J176" s="32">
        <f t="shared" ref="J176:L176" si="85">J165+J175</f>
        <v>738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1</v>
      </c>
      <c r="H185" s="43">
        <v>3</v>
      </c>
      <c r="I185" s="43">
        <v>5</v>
      </c>
      <c r="J185" s="43">
        <v>53</v>
      </c>
      <c r="K185" s="44">
        <v>72.22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87</v>
      </c>
      <c r="F186" s="43">
        <v>200</v>
      </c>
      <c r="G186" s="43">
        <v>5</v>
      </c>
      <c r="H186" s="43">
        <v>4</v>
      </c>
      <c r="I186" s="43">
        <v>20</v>
      </c>
      <c r="J186" s="43">
        <v>157</v>
      </c>
      <c r="K186" s="44">
        <v>140.1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88</v>
      </c>
      <c r="F187" s="43">
        <v>90</v>
      </c>
      <c r="G187" s="43">
        <v>16</v>
      </c>
      <c r="H187" s="43">
        <v>15</v>
      </c>
      <c r="I187" s="43">
        <v>21</v>
      </c>
      <c r="J187" s="43">
        <v>192</v>
      </c>
      <c r="K187" s="44">
        <v>267.89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89</v>
      </c>
      <c r="F188" s="43">
        <v>150</v>
      </c>
      <c r="G188" s="43">
        <v>4</v>
      </c>
      <c r="H188" s="43">
        <v>6</v>
      </c>
      <c r="I188" s="43">
        <v>12</v>
      </c>
      <c r="J188" s="43">
        <v>101</v>
      </c>
      <c r="K188" s="44">
        <v>1.39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</v>
      </c>
      <c r="H189" s="43">
        <v>0</v>
      </c>
      <c r="I189" s="43">
        <v>22</v>
      </c>
      <c r="J189" s="43">
        <v>86</v>
      </c>
      <c r="K189" s="44">
        <v>407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23</v>
      </c>
      <c r="F190" s="43">
        <v>70</v>
      </c>
      <c r="G190" s="43">
        <v>2</v>
      </c>
      <c r="H190" s="43">
        <v>0</v>
      </c>
      <c r="I190" s="43">
        <v>19</v>
      </c>
      <c r="J190" s="43">
        <v>127</v>
      </c>
      <c r="K190" s="44">
        <v>5.0999999999999996</v>
      </c>
      <c r="L190" s="43"/>
    </row>
    <row r="191" spans="1:12" ht="14.4" x14ac:dyDescent="0.3">
      <c r="A191" s="23"/>
      <c r="B191" s="15"/>
      <c r="C191" s="11"/>
      <c r="D191" s="7" t="s">
        <v>24</v>
      </c>
      <c r="E191" s="42" t="s">
        <v>90</v>
      </c>
      <c r="F191" s="43">
        <v>120</v>
      </c>
      <c r="G191" s="43">
        <v>0</v>
      </c>
      <c r="H191" s="43">
        <v>0</v>
      </c>
      <c r="I191" s="43">
        <v>10</v>
      </c>
      <c r="J191" s="43">
        <v>43</v>
      </c>
      <c r="K191" s="44">
        <v>28.1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890</v>
      </c>
      <c r="G194" s="19">
        <f t="shared" ref="G194:J194" si="88">SUM(G185:G193)</f>
        <v>28</v>
      </c>
      <c r="H194" s="19">
        <f t="shared" si="88"/>
        <v>28</v>
      </c>
      <c r="I194" s="19">
        <f t="shared" si="88"/>
        <v>109</v>
      </c>
      <c r="J194" s="19">
        <f t="shared" si="88"/>
        <v>759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890</v>
      </c>
      <c r="G195" s="32">
        <f t="shared" ref="G195" si="90">G184+G194</f>
        <v>28</v>
      </c>
      <c r="H195" s="32">
        <f t="shared" ref="H195" si="91">H184+H194</f>
        <v>28</v>
      </c>
      <c r="I195" s="32">
        <f t="shared" ref="I195" si="92">I184+I194</f>
        <v>109</v>
      </c>
      <c r="J195" s="32">
        <f t="shared" ref="J195:L195" si="93">J184+J194</f>
        <v>759</v>
      </c>
      <c r="K195" s="32"/>
      <c r="L195" s="32">
        <f t="shared" si="93"/>
        <v>0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824.5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27.282000000000004</v>
      </c>
      <c r="H196" s="34">
        <f t="shared" si="94"/>
        <v>27.234000000000002</v>
      </c>
      <c r="I196" s="34">
        <f t="shared" si="94"/>
        <v>107.68000000000002</v>
      </c>
      <c r="J196" s="34">
        <f t="shared" si="94"/>
        <v>784.75299999999993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2023-10-23T09:24:55Z</dcterms:modified>
</cp:coreProperties>
</file>